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<sst xmlns="http://schemas.openxmlformats.org/spreadsheetml/2006/main" count="201" uniqueCount="133">
  <si>
    <t>№</t>
  </si>
  <si>
    <t>Участник                                         Город</t>
  </si>
  <si>
    <t>1 Водитель                                    2 Водитель</t>
  </si>
  <si>
    <t>Город</t>
  </si>
  <si>
    <t>Автомобиль</t>
  </si>
  <si>
    <t>Группа                                     Класс</t>
  </si>
  <si>
    <t>Приоритет</t>
  </si>
  <si>
    <t>15 июня 2007 г.</t>
  </si>
  <si>
    <t>ОФИЦИАЛЬНО</t>
  </si>
  <si>
    <t>8-й Этап Кубка России по ралли 2007 года</t>
  </si>
  <si>
    <t>3-й Этап Чемпионата ЮФО по ралли 2007 года</t>
  </si>
  <si>
    <t>Ралли "ВИРАЖ-2007"</t>
  </si>
  <si>
    <t>Всего экипажей:</t>
  </si>
  <si>
    <t>из них:</t>
  </si>
  <si>
    <t>Р12:</t>
  </si>
  <si>
    <t>Р11:</t>
  </si>
  <si>
    <t>Р10:</t>
  </si>
  <si>
    <t>Р9:</t>
  </si>
  <si>
    <t>Председатель КСК</t>
  </si>
  <si>
    <t>Андрей КЛЕЩЕВ</t>
  </si>
  <si>
    <t>Спортивный Комиссар</t>
  </si>
  <si>
    <t>Владимир ГОЛЬЦОВ</t>
  </si>
  <si>
    <t>Николай КАРНЫШЕВ</t>
  </si>
  <si>
    <t>Список экипажей, допущенных к старту</t>
  </si>
  <si>
    <t>Cone Forest Rally Team
п. Шишкин Лес МО</t>
  </si>
  <si>
    <t>УГЕР Сергей
АФОНИН Владимир</t>
  </si>
  <si>
    <t>Москва                           Москва</t>
  </si>
  <si>
    <t>Subaru Impreza</t>
  </si>
  <si>
    <t>N4</t>
  </si>
  <si>
    <t>УГИБДД Краснодаргазстрой    Краснодар</t>
  </si>
  <si>
    <t>Mitsubishi Lancer Evo VI</t>
  </si>
  <si>
    <t>Lada Sport                                        Краснодар</t>
  </si>
  <si>
    <t>АКИМОВ Сергей                                 БОСЫХ Андрей</t>
  </si>
  <si>
    <t>Краснодар                       Краснодар</t>
  </si>
  <si>
    <t>Р12</t>
  </si>
  <si>
    <t>КРИВОСПИЦКИЙ Михаил                   ЖУРКИНА Анна</t>
  </si>
  <si>
    <t>СТАК "Вираж"                                    Гуково, Ростовская обл.</t>
  </si>
  <si>
    <t xml:space="preserve">ГИРНИК Михаил                           НЕСТЕРЕНКО Сергей   </t>
  </si>
  <si>
    <t>Иванов В.                                          Краснодар</t>
  </si>
  <si>
    <t>ИВАНОВ Владимир                                КОЛОМИЕЦ Денис</t>
  </si>
  <si>
    <t>ПАПАЗОВ Николай                             СОЛОЩЕНКО Игорь</t>
  </si>
  <si>
    <t>НАЗАРОВ Артем                                      НАЗАРОВ Максим</t>
  </si>
  <si>
    <t>Ростов-на-Дону                    Ростов-на-Дону</t>
  </si>
  <si>
    <t>Еремян В.                                           Сочи, Краснодарский край</t>
  </si>
  <si>
    <t>ЕРЕМЯН Вартан                                  КУЗНЕЦОВ Геннадий</t>
  </si>
  <si>
    <t>Сочи                                 Сочи</t>
  </si>
  <si>
    <t>АТ-Рейсинг                                      Химки, Московская обл.</t>
  </si>
  <si>
    <t>ГУБЖОКОВ Аслан                                  КУЖЕВ Заурбек</t>
  </si>
  <si>
    <t>ЧАПЦЕВ Геннадий               ГАЙДУКОВ Виталий</t>
  </si>
  <si>
    <t>Краснодар               Краснодар</t>
  </si>
  <si>
    <t>ВАЗ-21123-03</t>
  </si>
  <si>
    <t>Р10</t>
  </si>
  <si>
    <t>ВОРОНЦОВ Александр                       ПУХКАЛОВ Сергей</t>
  </si>
  <si>
    <t>ВАЗ-21083</t>
  </si>
  <si>
    <t>ЧЕРНОСИТОВ Владимир                   ПРОЩАЛЫГИН Юрий</t>
  </si>
  <si>
    <t>Новороссийск            Новороссийск</t>
  </si>
  <si>
    <t>Балашихинская а/ш РОСТО - Алекс RT   Балашиха, МО</t>
  </si>
  <si>
    <t>ВАЗ-2108</t>
  </si>
  <si>
    <t>Р11</t>
  </si>
  <si>
    <t>Прокопенко А.                 Новороссийск</t>
  </si>
  <si>
    <t>ВАЗ-21123</t>
  </si>
  <si>
    <t>АРУТЮНОВ Рубен                         ГАРАГУЛЯ Игорь</t>
  </si>
  <si>
    <t>ВАЗ-2112</t>
  </si>
  <si>
    <t>НОВОСЕЛЬЦЕВ Андрей                                      НОВОСЕЛЬЦЕВА Нина</t>
  </si>
  <si>
    <t>КиК Краснодар                                    Краснодар</t>
  </si>
  <si>
    <t>ВОРКАЧЕВ Владимир                      КУЗНЕЦОВ Максим</t>
  </si>
  <si>
    <t>ЛОГИНОВ Владимир                     СЛОТИН Валерий</t>
  </si>
  <si>
    <t>Киров                               Киров</t>
  </si>
  <si>
    <t>САВЕНКО Алексей                    ХЛЕБНИКОВ Алексей</t>
  </si>
  <si>
    <t>Краснодар                Краснодар</t>
  </si>
  <si>
    <t>ВАЗ-21120</t>
  </si>
  <si>
    <t>Пронин Р.                               Саратов</t>
  </si>
  <si>
    <t>ПРОНИН Роман                            ЖИДКОВ Дмитрий</t>
  </si>
  <si>
    <t>ПАНЬКИН Дмитрий                          ВЕБЕР Михаил</t>
  </si>
  <si>
    <t>Топоров О.                                        Майкоп</t>
  </si>
  <si>
    <t>ТОПОРОВ Олег                                   СТЕБЛЯНСКИЙ Станислав</t>
  </si>
  <si>
    <t>Майкоп                        Майкоп</t>
  </si>
  <si>
    <t>РВ Рейсинг Вилс                               Краснодар</t>
  </si>
  <si>
    <t>ПРАСОЛОВ Игорь                          БОЙКО Николай</t>
  </si>
  <si>
    <t>Отрадная, КК                Динская, КК</t>
  </si>
  <si>
    <t>Toyota Corolla</t>
  </si>
  <si>
    <t>Майкоп                       Краснодар</t>
  </si>
  <si>
    <t>Канданов Д.                          Краснодар</t>
  </si>
  <si>
    <t>КАНДАНОВ Денис                                ШУЛЬГА Олег</t>
  </si>
  <si>
    <t>КУЗНЕЦОВ Роман                             КОВАЛЕВ Артем</t>
  </si>
  <si>
    <t>Краснодар             Краснодар</t>
  </si>
  <si>
    <t>КОЛЕСНИКОВ Андрей                          КУБЫШТА Вадим</t>
  </si>
  <si>
    <t>Р9</t>
  </si>
  <si>
    <t>ЗИНОВЬЕВ Алексей                               ФЕДОРОВ Антон</t>
  </si>
  <si>
    <t>Citroen Saxo</t>
  </si>
  <si>
    <t>ШЕЙНИН Александр                                 ОВЧИННИКОВА Светлана</t>
  </si>
  <si>
    <t>Москва                            Москва</t>
  </si>
  <si>
    <t>ПЧЕЛОВОДОВ Виктор                    КУЗЬМИЧ Алексей</t>
  </si>
  <si>
    <t>ПАЛКИН Павел                               БОГАЧЕВ Петр</t>
  </si>
  <si>
    <t>Москва                          Москва</t>
  </si>
  <si>
    <t>VW Golf Mk.II</t>
  </si>
  <si>
    <t>N4:</t>
  </si>
  <si>
    <t>Краснодар                 Новороссийск</t>
  </si>
  <si>
    <t>ПРОКОПЕНКО Артур                          МАХИТАРЬЯН Валерий</t>
  </si>
  <si>
    <t>БОГУС Адам                                    ЛОГВИНОВ Станислав</t>
  </si>
  <si>
    <t>Слотин В.                                            Киров</t>
  </si>
  <si>
    <t>Гуково, Рост. обл.     Гуково, Рост. обл.</t>
  </si>
  <si>
    <t>ВАЗ-21124-37 купе</t>
  </si>
  <si>
    <t>ВАЗ-211083</t>
  </si>
  <si>
    <t>ООО "Гольфстрим"                                       Москва</t>
  </si>
  <si>
    <t>Пчеловодов В.                                    Москва</t>
  </si>
  <si>
    <t>Москва                          Люберцы, МО</t>
  </si>
  <si>
    <t>Subaru Impreza GT</t>
  </si>
  <si>
    <t>РОО СТИЦ "АВТОМОТОСПОРТ"                 Москва</t>
  </si>
  <si>
    <t>Туркин П.                                             Москва</t>
  </si>
  <si>
    <t>ТУРКИН Петр                                КУЗНЕЦОВ Дмитрий</t>
  </si>
  <si>
    <t>Peugeot 306 S 16</t>
  </si>
  <si>
    <t>Ростов - ралли                                    Ростов-на-Дону</t>
  </si>
  <si>
    <t>Москва                     Химки, МО</t>
  </si>
  <si>
    <t>Галкин В.                                               Краснодар</t>
  </si>
  <si>
    <t>ГАЛКИН Вячеслав                                            КУЗЬМИНЫХ Виктор</t>
  </si>
  <si>
    <t>Краснодар                    Краснодар</t>
  </si>
  <si>
    <t xml:space="preserve">БЕНЬЯМИНОВ Игорь                            БЕНЬЯМИНОВ Дмитрий          </t>
  </si>
  <si>
    <t>Таганрог                        Таганрог</t>
  </si>
  <si>
    <t>"РУККАТ"                                         Ростов-на-Дону</t>
  </si>
  <si>
    <t>ЧУЛКОВ Владимир                      МЕДВЕДЕВ Григорий</t>
  </si>
  <si>
    <t>Воркачев В.                                        Краснодар</t>
  </si>
  <si>
    <t>Саратов                      Москва</t>
  </si>
  <si>
    <t>AUDI 90 S-2</t>
  </si>
  <si>
    <t>"PARUS" RALLY TEAM                               Туапсе, Краснодарский кр.</t>
  </si>
  <si>
    <t>ВАЗ-21124</t>
  </si>
  <si>
    <t>ГИРНИК Александр                      ПЛЯСОВ Юрий</t>
  </si>
  <si>
    <t>Балашиха, МО                           Москва</t>
  </si>
  <si>
    <t>DRIVING ART                                         Москва</t>
  </si>
  <si>
    <t>Гуково, Рост. обл.                           Красный Сулин</t>
  </si>
  <si>
    <t>Гуково,                        Ростов-на-Дону</t>
  </si>
  <si>
    <t>Туапсе, КК                          Туапсе, КК</t>
  </si>
  <si>
    <t>Новороссийск, КК                 Сочи, КК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</si>
</sst>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7">
    <font>
      <sz val="10"/>
      <name val="Franklin Gothic Book"/>
      <family val="2"/>
    </font>
    <font>
      <sz val="10"/>
      <name val="Arial Cyr"/>
      <family val="0"/>
    </font>
    <font>
      <sz val="8"/>
      <name val="Franklin Gothic Book"/>
      <family val="2"/>
    </font>
    <font>
      <sz val="12"/>
      <name val="Franklin Gothic Book"/>
      <family val="2"/>
    </font>
    <font>
      <b/>
      <sz val="20"/>
      <name val="Franklin Gothic Book"/>
      <family val="2"/>
    </font>
    <font>
      <b/>
      <sz val="10"/>
      <name val="Franklin Gothic Book"/>
      <family val="2"/>
    </font>
    <font>
      <sz val="10"/>
      <color indexed="8"/>
      <name val="Franklin Gothic Boo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 inden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right" vertical="center" wrapText="1" indent="1"/>
    </xf>
    <xf numFmtId="1" fontId="0" fillId="0" borderId="0" xfId="0" applyNumberFormat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1" fontId="5" fillId="0" borderId="0" xfId="0" applyNumberFormat="1" applyFont="1" applyAlignment="1">
      <alignment horizontal="left" vertical="center" wrapText="1" indent="1"/>
    </xf>
    <xf numFmtId="0" fontId="0" fillId="0" borderId="0" xfId="0" applyFont="1" applyAlignment="1">
      <alignment horizontal="right" vertical="center" wrapText="1" indent="1"/>
    </xf>
    <xf numFmtId="0" fontId="0" fillId="0" borderId="5" xfId="0" applyFont="1" applyBorder="1" applyAlignment="1">
      <alignment horizontal="right" vertical="center" wrapText="1" indent="1"/>
    </xf>
    <xf numFmtId="1" fontId="5" fillId="0" borderId="5" xfId="0" applyNumberFormat="1" applyFont="1" applyBorder="1" applyAlignment="1">
      <alignment horizontal="left" vertical="center" wrapText="1" indent="1"/>
    </xf>
    <xf numFmtId="1" fontId="6" fillId="2" borderId="6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1" fontId="6" fillId="0" borderId="7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619125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914400</xdr:colOff>
      <xdr:row>0</xdr:row>
      <xdr:rowOff>47625</xdr:rowOff>
    </xdr:from>
    <xdr:to>
      <xdr:col>6</xdr:col>
      <xdr:colOff>628650</xdr:colOff>
      <xdr:row>2</xdr:row>
      <xdr:rowOff>381000</xdr:rowOff>
    </xdr:to>
    <xdr:grpSp>
      <xdr:nvGrpSpPr>
        <xdr:cNvPr id="2" name="Group 3"/>
        <xdr:cNvGrpSpPr>
          <a:grpSpLocks/>
        </xdr:cNvGrpSpPr>
      </xdr:nvGrpSpPr>
      <xdr:grpSpPr>
        <a:xfrm>
          <a:off x="5543550" y="47625"/>
          <a:ext cx="1352550" cy="790575"/>
          <a:chOff x="575" y="4"/>
          <a:chExt cx="142" cy="83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5" y="4"/>
            <a:ext cx="70" cy="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50" y="11"/>
            <a:ext cx="67" cy="7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31">
      <selection activeCell="C42" sqref="C42"/>
    </sheetView>
  </sheetViews>
  <sheetFormatPr defaultColWidth="9.00390625" defaultRowHeight="13.5"/>
  <cols>
    <col min="1" max="1" width="4.375" style="1" customWidth="1"/>
    <col min="2" max="2" width="22.125" style="2" customWidth="1"/>
    <col min="3" max="3" width="20.375" style="2" customWidth="1"/>
    <col min="4" max="4" width="13.875" style="2" customWidth="1"/>
    <col min="5" max="5" width="13.50390625" style="2" customWidth="1"/>
    <col min="6" max="6" width="8.00390625" style="3" customWidth="1"/>
    <col min="7" max="7" width="9.125" style="3" customWidth="1"/>
  </cols>
  <sheetData>
    <row r="1" spans="1:7" s="9" customFormat="1" ht="18" customHeight="1">
      <c r="A1" s="35" t="s">
        <v>9</v>
      </c>
      <c r="B1" s="36"/>
      <c r="C1" s="36"/>
      <c r="D1" s="36"/>
      <c r="E1" s="36"/>
      <c r="F1" s="36"/>
      <c r="G1" s="37"/>
    </row>
    <row r="2" spans="1:7" s="9" customFormat="1" ht="18" customHeight="1">
      <c r="A2" s="38" t="s">
        <v>10</v>
      </c>
      <c r="B2" s="39"/>
      <c r="C2" s="39"/>
      <c r="D2" s="39"/>
      <c r="E2" s="39"/>
      <c r="F2" s="39"/>
      <c r="G2" s="40"/>
    </row>
    <row r="3" spans="1:7" ht="35.25" customHeight="1" thickBot="1">
      <c r="A3" s="41" t="s">
        <v>11</v>
      </c>
      <c r="B3" s="42"/>
      <c r="C3" s="42"/>
      <c r="D3" s="42"/>
      <c r="E3" s="42"/>
      <c r="F3" s="42"/>
      <c r="G3" s="43"/>
    </row>
    <row r="4" spans="1:7" ht="28.5" customHeight="1" thickBot="1">
      <c r="A4" s="31" t="s">
        <v>7</v>
      </c>
      <c r="B4" s="32"/>
      <c r="C4" s="8" t="s">
        <v>8</v>
      </c>
      <c r="D4" s="33" t="s">
        <v>23</v>
      </c>
      <c r="E4" s="33"/>
      <c r="F4" s="33"/>
      <c r="G4" s="34"/>
    </row>
    <row r="5" spans="1:7" ht="27.75" thickBo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7" t="s">
        <v>6</v>
      </c>
    </row>
    <row r="6" spans="1:7" ht="27">
      <c r="A6" s="21">
        <v>1</v>
      </c>
      <c r="B6" s="22" t="s">
        <v>24</v>
      </c>
      <c r="C6" s="22" t="s">
        <v>25</v>
      </c>
      <c r="D6" s="22" t="s">
        <v>26</v>
      </c>
      <c r="E6" s="22" t="s">
        <v>27</v>
      </c>
      <c r="F6" s="23" t="s">
        <v>28</v>
      </c>
      <c r="G6" s="23"/>
    </row>
    <row r="7" spans="1:7" ht="27">
      <c r="A7" s="21">
        <v>2</v>
      </c>
      <c r="B7" s="22" t="s">
        <v>29</v>
      </c>
      <c r="C7" s="22" t="s">
        <v>117</v>
      </c>
      <c r="D7" s="22" t="s">
        <v>118</v>
      </c>
      <c r="E7" s="22" t="s">
        <v>30</v>
      </c>
      <c r="F7" s="23" t="s">
        <v>28</v>
      </c>
      <c r="G7" s="23"/>
    </row>
    <row r="8" spans="1:7" ht="27">
      <c r="A8" s="21">
        <v>3</v>
      </c>
      <c r="B8" s="22" t="s">
        <v>31</v>
      </c>
      <c r="C8" s="22" t="s">
        <v>32</v>
      </c>
      <c r="D8" s="22" t="s">
        <v>33</v>
      </c>
      <c r="E8" s="22" t="s">
        <v>30</v>
      </c>
      <c r="F8" s="23" t="s">
        <v>34</v>
      </c>
      <c r="G8" s="23"/>
    </row>
    <row r="9" spans="1:7" ht="27">
      <c r="A9" s="18">
        <v>4</v>
      </c>
      <c r="B9" s="22" t="s">
        <v>128</v>
      </c>
      <c r="C9" s="19" t="s">
        <v>35</v>
      </c>
      <c r="D9" s="19" t="s">
        <v>26</v>
      </c>
      <c r="E9" s="22" t="s">
        <v>30</v>
      </c>
      <c r="F9" s="20" t="s">
        <v>34</v>
      </c>
      <c r="G9" s="20"/>
    </row>
    <row r="10" spans="1:7" ht="27">
      <c r="A10" s="21">
        <v>5</v>
      </c>
      <c r="B10" s="22" t="s">
        <v>36</v>
      </c>
      <c r="C10" s="22" t="s">
        <v>37</v>
      </c>
      <c r="D10" s="22" t="s">
        <v>130</v>
      </c>
      <c r="E10" s="22" t="s">
        <v>27</v>
      </c>
      <c r="F10" s="23" t="s">
        <v>34</v>
      </c>
      <c r="G10" s="23"/>
    </row>
    <row r="11" spans="1:7" ht="27">
      <c r="A11" s="21">
        <v>6</v>
      </c>
      <c r="B11" s="22" t="s">
        <v>38</v>
      </c>
      <c r="C11" s="22" t="s">
        <v>39</v>
      </c>
      <c r="D11" s="22" t="s">
        <v>97</v>
      </c>
      <c r="E11" s="22" t="s">
        <v>27</v>
      </c>
      <c r="F11" s="23" t="s">
        <v>28</v>
      </c>
      <c r="G11" s="23"/>
    </row>
    <row r="12" spans="1:7" ht="27">
      <c r="A12" s="21">
        <v>7</v>
      </c>
      <c r="B12" s="22" t="s">
        <v>36</v>
      </c>
      <c r="C12" s="22" t="s">
        <v>40</v>
      </c>
      <c r="D12" s="22" t="s">
        <v>129</v>
      </c>
      <c r="E12" s="22" t="s">
        <v>27</v>
      </c>
      <c r="F12" s="23" t="s">
        <v>34</v>
      </c>
      <c r="G12" s="23"/>
    </row>
    <row r="13" spans="1:7" ht="27">
      <c r="A13" s="21">
        <v>8</v>
      </c>
      <c r="B13" s="22" t="s">
        <v>36</v>
      </c>
      <c r="C13" s="22" t="s">
        <v>41</v>
      </c>
      <c r="D13" s="22" t="s">
        <v>42</v>
      </c>
      <c r="E13" s="22" t="s">
        <v>30</v>
      </c>
      <c r="F13" s="23" t="s">
        <v>34</v>
      </c>
      <c r="G13" s="23"/>
    </row>
    <row r="14" spans="1:7" ht="27">
      <c r="A14" s="21">
        <v>9</v>
      </c>
      <c r="B14" s="22" t="s">
        <v>43</v>
      </c>
      <c r="C14" s="22" t="s">
        <v>44</v>
      </c>
      <c r="D14" s="22" t="s">
        <v>45</v>
      </c>
      <c r="E14" s="22" t="s">
        <v>123</v>
      </c>
      <c r="F14" s="23" t="s">
        <v>34</v>
      </c>
      <c r="G14" s="23"/>
    </row>
    <row r="15" spans="1:7" ht="27">
      <c r="A15" s="21">
        <v>10</v>
      </c>
      <c r="B15" s="22" t="s">
        <v>36</v>
      </c>
      <c r="C15" s="22" t="s">
        <v>126</v>
      </c>
      <c r="D15" s="22" t="s">
        <v>101</v>
      </c>
      <c r="E15" s="22" t="s">
        <v>30</v>
      </c>
      <c r="F15" s="23" t="s">
        <v>34</v>
      </c>
      <c r="G15" s="23"/>
    </row>
    <row r="16" spans="1:7" ht="27">
      <c r="A16" s="21">
        <v>12</v>
      </c>
      <c r="B16" s="22" t="s">
        <v>124</v>
      </c>
      <c r="C16" s="22" t="s">
        <v>47</v>
      </c>
      <c r="D16" s="22" t="s">
        <v>131</v>
      </c>
      <c r="E16" s="22" t="s">
        <v>125</v>
      </c>
      <c r="F16" s="23" t="s">
        <v>34</v>
      </c>
      <c r="G16" s="23"/>
    </row>
    <row r="17" spans="1:7" ht="27">
      <c r="A17" s="21">
        <v>14</v>
      </c>
      <c r="B17" s="22" t="s">
        <v>29</v>
      </c>
      <c r="C17" s="22" t="s">
        <v>48</v>
      </c>
      <c r="D17" s="22" t="s">
        <v>49</v>
      </c>
      <c r="E17" s="22" t="s">
        <v>50</v>
      </c>
      <c r="F17" s="23" t="s">
        <v>51</v>
      </c>
      <c r="G17" s="23"/>
    </row>
    <row r="18" spans="1:7" ht="27">
      <c r="A18" s="21">
        <v>15</v>
      </c>
      <c r="B18" s="22" t="s">
        <v>112</v>
      </c>
      <c r="C18" s="22" t="s">
        <v>52</v>
      </c>
      <c r="D18" s="22" t="s">
        <v>42</v>
      </c>
      <c r="E18" s="22" t="s">
        <v>70</v>
      </c>
      <c r="F18" s="23" t="s">
        <v>51</v>
      </c>
      <c r="G18" s="23"/>
    </row>
    <row r="19" spans="1:7" ht="27">
      <c r="A19" s="21">
        <v>17</v>
      </c>
      <c r="B19" s="22" t="s">
        <v>29</v>
      </c>
      <c r="C19" s="22" t="s">
        <v>54</v>
      </c>
      <c r="D19" s="22" t="s">
        <v>55</v>
      </c>
      <c r="E19" s="22" t="s">
        <v>50</v>
      </c>
      <c r="F19" s="23" t="s">
        <v>58</v>
      </c>
      <c r="G19" s="23"/>
    </row>
    <row r="20" spans="1:7" ht="27">
      <c r="A20" s="21">
        <v>18</v>
      </c>
      <c r="B20" s="22" t="s">
        <v>56</v>
      </c>
      <c r="C20" s="22" t="s">
        <v>120</v>
      </c>
      <c r="D20" s="22" t="s">
        <v>127</v>
      </c>
      <c r="E20" s="22" t="s">
        <v>57</v>
      </c>
      <c r="F20" s="23" t="s">
        <v>58</v>
      </c>
      <c r="G20" s="23"/>
    </row>
    <row r="21" spans="1:7" ht="27">
      <c r="A21" s="21">
        <v>19</v>
      </c>
      <c r="B21" s="22" t="s">
        <v>59</v>
      </c>
      <c r="C21" s="22" t="s">
        <v>98</v>
      </c>
      <c r="D21" s="22" t="s">
        <v>132</v>
      </c>
      <c r="E21" s="22" t="s">
        <v>60</v>
      </c>
      <c r="F21" s="23" t="s">
        <v>51</v>
      </c>
      <c r="G21" s="23"/>
    </row>
    <row r="22" spans="1:7" ht="27">
      <c r="A22" s="21">
        <v>20</v>
      </c>
      <c r="B22" s="22" t="s">
        <v>119</v>
      </c>
      <c r="C22" s="22" t="s">
        <v>61</v>
      </c>
      <c r="D22" s="22" t="s">
        <v>42</v>
      </c>
      <c r="E22" s="22" t="s">
        <v>70</v>
      </c>
      <c r="F22" s="23" t="s">
        <v>51</v>
      </c>
      <c r="G22" s="23"/>
    </row>
    <row r="23" spans="1:7" ht="27">
      <c r="A23" s="21">
        <v>21</v>
      </c>
      <c r="B23" s="22" t="s">
        <v>36</v>
      </c>
      <c r="C23" s="22" t="s">
        <v>63</v>
      </c>
      <c r="D23" s="22" t="s">
        <v>101</v>
      </c>
      <c r="E23" s="22" t="s">
        <v>102</v>
      </c>
      <c r="F23" s="23" t="s">
        <v>51</v>
      </c>
      <c r="G23" s="23"/>
    </row>
    <row r="24" spans="1:7" ht="27">
      <c r="A24" s="21">
        <v>22</v>
      </c>
      <c r="B24" s="22" t="s">
        <v>121</v>
      </c>
      <c r="C24" s="22" t="s">
        <v>65</v>
      </c>
      <c r="D24" s="22" t="s">
        <v>33</v>
      </c>
      <c r="E24" s="22" t="s">
        <v>89</v>
      </c>
      <c r="F24" s="23" t="s">
        <v>51</v>
      </c>
      <c r="G24" s="23"/>
    </row>
    <row r="25" spans="1:7" ht="27">
      <c r="A25" s="18">
        <v>24</v>
      </c>
      <c r="B25" s="19" t="s">
        <v>100</v>
      </c>
      <c r="C25" s="19" t="s">
        <v>66</v>
      </c>
      <c r="D25" s="22" t="s">
        <v>67</v>
      </c>
      <c r="E25" s="22" t="s">
        <v>50</v>
      </c>
      <c r="F25" s="20" t="s">
        <v>58</v>
      </c>
      <c r="G25" s="20"/>
    </row>
    <row r="26" spans="1:7" ht="27">
      <c r="A26" s="21">
        <v>25</v>
      </c>
      <c r="B26" s="22" t="s">
        <v>64</v>
      </c>
      <c r="C26" s="22" t="s">
        <v>68</v>
      </c>
      <c r="D26" s="22" t="s">
        <v>69</v>
      </c>
      <c r="E26" s="22" t="s">
        <v>70</v>
      </c>
      <c r="F26" s="23" t="s">
        <v>58</v>
      </c>
      <c r="G26" s="23"/>
    </row>
    <row r="27" spans="1:7" ht="27">
      <c r="A27" s="21">
        <v>26</v>
      </c>
      <c r="B27" s="22" t="s">
        <v>71</v>
      </c>
      <c r="C27" s="22" t="s">
        <v>72</v>
      </c>
      <c r="D27" s="22" t="s">
        <v>122</v>
      </c>
      <c r="E27" s="22" t="s">
        <v>103</v>
      </c>
      <c r="F27" s="23" t="s">
        <v>58</v>
      </c>
      <c r="G27" s="23"/>
    </row>
    <row r="28" spans="1:7" ht="27">
      <c r="A28" s="24">
        <v>27</v>
      </c>
      <c r="B28" s="25" t="s">
        <v>112</v>
      </c>
      <c r="C28" s="25" t="s">
        <v>73</v>
      </c>
      <c r="D28" s="22" t="s">
        <v>42</v>
      </c>
      <c r="E28" s="22" t="s">
        <v>62</v>
      </c>
      <c r="F28" s="26" t="s">
        <v>58</v>
      </c>
      <c r="G28" s="26"/>
    </row>
    <row r="29" spans="1:7" ht="27">
      <c r="A29" s="21">
        <v>28</v>
      </c>
      <c r="B29" s="22" t="s">
        <v>74</v>
      </c>
      <c r="C29" s="22" t="s">
        <v>75</v>
      </c>
      <c r="D29" s="22" t="s">
        <v>76</v>
      </c>
      <c r="E29" s="22" t="s">
        <v>70</v>
      </c>
      <c r="F29" s="23" t="s">
        <v>51</v>
      </c>
      <c r="G29" s="23"/>
    </row>
    <row r="30" spans="1:7" ht="27">
      <c r="A30" s="21">
        <v>30</v>
      </c>
      <c r="B30" s="22" t="s">
        <v>77</v>
      </c>
      <c r="C30" s="22" t="s">
        <v>78</v>
      </c>
      <c r="D30" s="22" t="s">
        <v>79</v>
      </c>
      <c r="E30" s="22" t="s">
        <v>80</v>
      </c>
      <c r="F30" s="23" t="s">
        <v>58</v>
      </c>
      <c r="G30" s="23"/>
    </row>
    <row r="31" spans="1:7" ht="27">
      <c r="A31" s="21">
        <v>31</v>
      </c>
      <c r="B31" s="22" t="s">
        <v>31</v>
      </c>
      <c r="C31" s="22" t="s">
        <v>99</v>
      </c>
      <c r="D31" s="22" t="s">
        <v>81</v>
      </c>
      <c r="E31" s="22" t="s">
        <v>70</v>
      </c>
      <c r="F31" s="23" t="s">
        <v>51</v>
      </c>
      <c r="G31" s="23"/>
    </row>
    <row r="32" spans="1:7" ht="27">
      <c r="A32" s="21">
        <v>32</v>
      </c>
      <c r="B32" s="22" t="s">
        <v>82</v>
      </c>
      <c r="C32" s="22" t="s">
        <v>83</v>
      </c>
      <c r="D32" s="22" t="s">
        <v>33</v>
      </c>
      <c r="E32" s="22" t="s">
        <v>53</v>
      </c>
      <c r="F32" s="23" t="s">
        <v>51</v>
      </c>
      <c r="G32" s="23"/>
    </row>
    <row r="33" spans="1:7" ht="27">
      <c r="A33" s="21">
        <v>34</v>
      </c>
      <c r="B33" s="22" t="s">
        <v>77</v>
      </c>
      <c r="C33" s="22" t="s">
        <v>84</v>
      </c>
      <c r="D33" s="22" t="s">
        <v>85</v>
      </c>
      <c r="E33" s="22" t="s">
        <v>53</v>
      </c>
      <c r="F33" s="23" t="s">
        <v>58</v>
      </c>
      <c r="G33" s="23"/>
    </row>
    <row r="34" spans="1:7" ht="27">
      <c r="A34" s="21">
        <v>36</v>
      </c>
      <c r="B34" s="22" t="s">
        <v>77</v>
      </c>
      <c r="C34" s="22" t="s">
        <v>86</v>
      </c>
      <c r="D34" s="22" t="s">
        <v>33</v>
      </c>
      <c r="E34" s="22" t="s">
        <v>53</v>
      </c>
      <c r="F34" s="23" t="s">
        <v>87</v>
      </c>
      <c r="G34" s="23"/>
    </row>
    <row r="35" spans="1:7" ht="27">
      <c r="A35" s="21">
        <v>37</v>
      </c>
      <c r="B35" s="22" t="s">
        <v>46</v>
      </c>
      <c r="C35" s="22" t="s">
        <v>88</v>
      </c>
      <c r="D35" s="22" t="s">
        <v>113</v>
      </c>
      <c r="E35" s="22" t="s">
        <v>89</v>
      </c>
      <c r="F35" s="23" t="s">
        <v>87</v>
      </c>
      <c r="G35" s="23"/>
    </row>
    <row r="36" spans="1:7" ht="27">
      <c r="A36" s="21">
        <v>39</v>
      </c>
      <c r="B36" s="22" t="s">
        <v>108</v>
      </c>
      <c r="C36" s="22" t="s">
        <v>90</v>
      </c>
      <c r="D36" s="22" t="s">
        <v>26</v>
      </c>
      <c r="E36" s="22" t="s">
        <v>53</v>
      </c>
      <c r="F36" s="23" t="s">
        <v>87</v>
      </c>
      <c r="G36" s="23"/>
    </row>
    <row r="37" spans="1:7" ht="27">
      <c r="A37" s="21">
        <v>40</v>
      </c>
      <c r="B37" s="22" t="s">
        <v>109</v>
      </c>
      <c r="C37" s="22" t="s">
        <v>110</v>
      </c>
      <c r="D37" s="22" t="s">
        <v>91</v>
      </c>
      <c r="E37" s="22" t="s">
        <v>111</v>
      </c>
      <c r="F37" s="23" t="s">
        <v>58</v>
      </c>
      <c r="G37" s="23"/>
    </row>
    <row r="38" spans="1:7" ht="27">
      <c r="A38" s="21">
        <v>41</v>
      </c>
      <c r="B38" s="22" t="s">
        <v>105</v>
      </c>
      <c r="C38" s="22" t="s">
        <v>92</v>
      </c>
      <c r="D38" s="22" t="s">
        <v>106</v>
      </c>
      <c r="E38" s="22" t="s">
        <v>107</v>
      </c>
      <c r="F38" s="23" t="s">
        <v>34</v>
      </c>
      <c r="G38" s="23"/>
    </row>
    <row r="39" spans="1:7" ht="27">
      <c r="A39" s="21">
        <v>42</v>
      </c>
      <c r="B39" s="22" t="s">
        <v>104</v>
      </c>
      <c r="C39" s="22" t="s">
        <v>93</v>
      </c>
      <c r="D39" s="22" t="s">
        <v>94</v>
      </c>
      <c r="E39" s="22" t="s">
        <v>95</v>
      </c>
      <c r="F39" s="23" t="s">
        <v>58</v>
      </c>
      <c r="G39" s="23"/>
    </row>
    <row r="40" spans="1:7" ht="27">
      <c r="A40" s="21">
        <v>43</v>
      </c>
      <c r="B40" s="22" t="s">
        <v>114</v>
      </c>
      <c r="C40" s="22" t="s">
        <v>115</v>
      </c>
      <c r="D40" s="22" t="s">
        <v>116</v>
      </c>
      <c r="E40" s="22" t="s">
        <v>60</v>
      </c>
      <c r="F40" s="23" t="s">
        <v>58</v>
      </c>
      <c r="G40" s="23"/>
    </row>
    <row r="42" spans="2:3" ht="13.5">
      <c r="B42" s="16" t="s">
        <v>12</v>
      </c>
      <c r="C42" s="17">
        <f>COUNTIF(A$6:A$40,"&gt;0")</f>
        <v>35</v>
      </c>
    </row>
    <row r="43" spans="2:3" ht="13.5">
      <c r="B43" s="15" t="s">
        <v>13</v>
      </c>
      <c r="C43" s="14"/>
    </row>
    <row r="44" spans="2:3" ht="13.5">
      <c r="B44" s="15" t="s">
        <v>96</v>
      </c>
      <c r="C44" s="14">
        <f>COUNTIF(F$6:F40,"N4")</f>
        <v>3</v>
      </c>
    </row>
    <row r="45" spans="2:3" ht="13.5">
      <c r="B45" s="15" t="s">
        <v>14</v>
      </c>
      <c r="C45" s="14">
        <f>COUNTIF(F$6:F40,"Р12")</f>
        <v>9</v>
      </c>
    </row>
    <row r="46" spans="2:3" ht="13.5">
      <c r="B46" s="15" t="s">
        <v>15</v>
      </c>
      <c r="C46" s="14">
        <f>COUNTIF(F$6:F40,"Р11")</f>
        <v>11</v>
      </c>
    </row>
    <row r="47" spans="2:3" ht="13.5">
      <c r="B47" s="15" t="s">
        <v>16</v>
      </c>
      <c r="C47" s="14">
        <f>COUNTIF(F$6:F40,"Р10")</f>
        <v>9</v>
      </c>
    </row>
    <row r="48" spans="2:3" ht="13.5">
      <c r="B48" s="15" t="s">
        <v>17</v>
      </c>
      <c r="C48" s="14">
        <f>COUNTIF(F$6:F40,"Р9")</f>
        <v>3</v>
      </c>
    </row>
    <row r="49" spans="2:3" ht="13.5">
      <c r="B49" s="10"/>
      <c r="C49" s="11"/>
    </row>
    <row r="50" spans="2:4" ht="13.5">
      <c r="B50" s="2" t="s">
        <v>18</v>
      </c>
      <c r="C50" s="13"/>
      <c r="D50" s="12" t="s">
        <v>19</v>
      </c>
    </row>
    <row r="51" ht="19.5" customHeight="1">
      <c r="D51" s="12"/>
    </row>
    <row r="52" spans="2:4" ht="13.5">
      <c r="B52" s="2" t="s">
        <v>20</v>
      </c>
      <c r="C52" s="13"/>
      <c r="D52" s="12" t="s">
        <v>21</v>
      </c>
    </row>
    <row r="53" spans="4:7" ht="20.25" customHeight="1">
      <c r="D53" s="12"/>
      <c r="F53" s="27">
        <v>0.9791666666666666</v>
      </c>
      <c r="G53" s="28"/>
    </row>
    <row r="54" spans="2:7" ht="13.5" customHeight="1">
      <c r="B54" s="2" t="s">
        <v>20</v>
      </c>
      <c r="C54" s="13"/>
      <c r="D54" s="12" t="s">
        <v>22</v>
      </c>
      <c r="F54" s="29"/>
      <c r="G54" s="30"/>
    </row>
    <row r="55" ht="13.5">
      <c r="D55" s="12"/>
    </row>
    <row r="56" ht="13.5">
      <c r="D56" s="12"/>
    </row>
  </sheetData>
  <mergeCells count="6">
    <mergeCell ref="F53:G54"/>
    <mergeCell ref="A4:B4"/>
    <mergeCell ref="D4:G4"/>
    <mergeCell ref="A1:G1"/>
    <mergeCell ref="A2:G2"/>
    <mergeCell ref="A3:G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2007-06-15T17:18:51Z</cp:lastPrinted>
  <dcterms:created xsi:type="dcterms:W3CDTF">2007-05-26T08:41:45Z</dcterms:created>
  <dcterms:modified xsi:type="dcterms:W3CDTF">2007-06-15T19:43:48Z</dcterms:modified>
  <cp:category/>
  <cp:version/>
  <cp:contentType/>
  <cp:contentStatus/>
</cp:coreProperties>
</file>