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<sst xmlns="http://schemas.openxmlformats.org/spreadsheetml/2006/main" count="121" uniqueCount="89">
  <si>
    <t>№ п/п</t>
  </si>
  <si>
    <t>Ст. №</t>
  </si>
  <si>
    <t>Участник</t>
  </si>
  <si>
    <t>1 Водитель                                    2 Водитель</t>
  </si>
  <si>
    <t>Город</t>
  </si>
  <si>
    <t>Автомобиль</t>
  </si>
  <si>
    <t>Группа Класс</t>
  </si>
  <si>
    <t>Поз. в классе</t>
  </si>
  <si>
    <t>Время СУ</t>
  </si>
  <si>
    <t>Пенали-зация</t>
  </si>
  <si>
    <t>Всего</t>
  </si>
  <si>
    <t>отставание</t>
  </si>
  <si>
    <t>от лидера</t>
  </si>
  <si>
    <t>от пред.</t>
  </si>
  <si>
    <t>***</t>
  </si>
  <si>
    <t>16 июня 2007 г.</t>
  </si>
  <si>
    <t>8-й Этап Кубка России по ралли 2007 года</t>
  </si>
  <si>
    <t>3-й Этап Чемпионата ЮФО по ралли 2007 года</t>
  </si>
  <si>
    <t>Ралли "ВИРАЖ-2007"</t>
  </si>
  <si>
    <t>ОБЩАЯ ИТОГОВАЯ КЛАССИФИКАЦИЯ</t>
  </si>
  <si>
    <t>Стартовало:</t>
  </si>
  <si>
    <t>Финишировало:</t>
  </si>
  <si>
    <t>Дистанция общая - 184,86 км, дистанция СУ - 104,08 км.</t>
  </si>
  <si>
    <t>Cone Forest Rally Team
п. Шишкин Лес МО</t>
  </si>
  <si>
    <t>УГЕР Сергей
АФОНИН Владимир</t>
  </si>
  <si>
    <t>Москва                           Москва</t>
  </si>
  <si>
    <t>Subaru Impreza</t>
  </si>
  <si>
    <t>N4</t>
  </si>
  <si>
    <t>УГИБДД Краснодаргазстрой    Краснодар</t>
  </si>
  <si>
    <t>Mitsubishi Lancer Evo VI</t>
  </si>
  <si>
    <t>Lada Sport                                        Краснодар</t>
  </si>
  <si>
    <t>АКИМОВ Сергей                                 БОСЫХ Андрей</t>
  </si>
  <si>
    <t>Краснодар                       Краснодар</t>
  </si>
  <si>
    <t>Р12</t>
  </si>
  <si>
    <t>DRIVING ART                                         Москва</t>
  </si>
  <si>
    <t>КРИВОСПИЦКИЙ Михаил                   ЖУРКИНА Анна</t>
  </si>
  <si>
    <t>СТАК "Вираж"                                    Гуково, Ростовская обл.</t>
  </si>
  <si>
    <t xml:space="preserve">ГИРНИК Михаил                           НЕСТЕРЕНКО Сергей   </t>
  </si>
  <si>
    <t>Гуково,                        Ростов-на-Дону</t>
  </si>
  <si>
    <t>Иванов В.                                          Краснодар</t>
  </si>
  <si>
    <t>ИВАНОВ Владимир                                КОЛОМИЕЦ Денис</t>
  </si>
  <si>
    <t>Краснодар                 Новороссийск</t>
  </si>
  <si>
    <t>ПАПАЗОВ Николай                             СОЛОЩЕНКО Игорь</t>
  </si>
  <si>
    <t>Гуково, Рост. обл.                           Красный Сулин</t>
  </si>
  <si>
    <t>НАЗАРОВ Артем                                      НАЗАРОВ Максим</t>
  </si>
  <si>
    <t>Ростов-на-Дону                    Ростов-на-Дону</t>
  </si>
  <si>
    <t>Еремян В.                                           Сочи, Краснодарский край</t>
  </si>
  <si>
    <t>ЕРЕМЯН Вартан                                  КУЗНЕЦОВ Геннадий</t>
  </si>
  <si>
    <t>Сочи                                 Сочи</t>
  </si>
  <si>
    <t>AUDI 90 S-2</t>
  </si>
  <si>
    <t>ГИРНИК Александр                      ПЛЯСОВ Юрий</t>
  </si>
  <si>
    <t>Гуково, Рост. обл.     Гуково, Рост. обл.</t>
  </si>
  <si>
    <t>ЧАПЦЕВ Геннадий               ГАЙДУКОВ Виталий</t>
  </si>
  <si>
    <t>Краснодар               Краснодар</t>
  </si>
  <si>
    <t>ВАЗ-21123-03</t>
  </si>
  <si>
    <t>Р10</t>
  </si>
  <si>
    <t>ВАЗ-21120</t>
  </si>
  <si>
    <t>Р11</t>
  </si>
  <si>
    <t>Прокопенко А.                 Новороссийск</t>
  </si>
  <si>
    <t>ПРОКОПЕНКО Артур                          МАХИТАРЬЯН Валерий</t>
  </si>
  <si>
    <t>Новороссийск, КК                 Сочи, КК</t>
  </si>
  <si>
    <t>ВАЗ-21123</t>
  </si>
  <si>
    <t>НОВОСЕЛЬЦЕВ Андрей                                      НОВОСЕЛЬЦЕВА Нина</t>
  </si>
  <si>
    <t>ВАЗ-21124-37 купе</t>
  </si>
  <si>
    <t>Citroen Saxo</t>
  </si>
  <si>
    <t>Пронин Р.                               Саратов</t>
  </si>
  <si>
    <t>ПРОНИН Роман                            ЖИДКОВ Дмитрий</t>
  </si>
  <si>
    <t>Саратов                      Москва</t>
  </si>
  <si>
    <t>РВ Рейсинг Вилс                               Краснодар</t>
  </si>
  <si>
    <t>БОГУС Адам                                    ЛОГВИНОВ Станислав</t>
  </si>
  <si>
    <t>Майкоп                       Краснодар</t>
  </si>
  <si>
    <t>Канданов Д.                          Краснодар</t>
  </si>
  <si>
    <t>КАНДАНОВ Денис                                ШУЛЬГА Олег</t>
  </si>
  <si>
    <t>ВАЗ-21083</t>
  </si>
  <si>
    <t>КОЛЕСНИКОВ Андрей                          КУБЫШТА Вадим</t>
  </si>
  <si>
    <t>Р9</t>
  </si>
  <si>
    <t>АТ-Рейсинг                                      Химки, Московская обл.</t>
  </si>
  <si>
    <t>ЗИНОВЬЕВ Алексей                               ФЕДОРОВ Антон</t>
  </si>
  <si>
    <t>Москва                     Химки, МО</t>
  </si>
  <si>
    <t>Пчеловодов В.                                    Москва</t>
  </si>
  <si>
    <t>ПЧЕЛОВОДОВ Виктор                    КУЗЬМИЧ Алексей</t>
  </si>
  <si>
    <t>Москва                          Люберцы, МО</t>
  </si>
  <si>
    <t>Subaru Impreza GT</t>
  </si>
  <si>
    <t>ОФИЦИАЛЬНО</t>
  </si>
  <si>
    <t>Председатель КСК</t>
  </si>
  <si>
    <t>Андрей Клещев</t>
  </si>
  <si>
    <t>Спортивный Комиссар</t>
  </si>
  <si>
    <t>Владимир Гольцов</t>
  </si>
  <si>
    <t>Николай Карнышев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</si>
</sst>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:mm;@"/>
  </numFmts>
  <fonts count="6">
    <font>
      <sz val="10"/>
      <name val="Franklin Gothic Book"/>
      <family val="0"/>
    </font>
    <font>
      <sz val="8"/>
      <name val="Franklin Gothic Book"/>
      <family val="0"/>
    </font>
    <font>
      <sz val="12"/>
      <name val="Franklin Gothic Book"/>
      <family val="0"/>
    </font>
    <font>
      <b/>
      <sz val="20"/>
      <name val="Franklin Gothic Book"/>
      <family val="2"/>
    </font>
    <font>
      <b/>
      <sz val="14"/>
      <name val="Franklin Gothic Book"/>
      <family val="2"/>
    </font>
    <font>
      <sz val="8"/>
      <color indexed="8"/>
      <name val="Franklin Gothic Boo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5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21" fontId="0" fillId="0" borderId="1" xfId="0" applyNumberForma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165" fontId="2" fillId="0" borderId="21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" fontId="0" fillId="0" borderId="27" xfId="0" applyNumberForma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2</xdr:col>
      <xdr:colOff>466725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76200</xdr:rowOff>
    </xdr:from>
    <xdr:to>
      <xdr:col>12</xdr:col>
      <xdr:colOff>400050</xdr:colOff>
      <xdr:row>2</xdr:row>
      <xdr:rowOff>400050</xdr:rowOff>
    </xdr:to>
    <xdr:grpSp>
      <xdr:nvGrpSpPr>
        <xdr:cNvPr id="2" name="Group 3"/>
        <xdr:cNvGrpSpPr>
          <a:grpSpLocks/>
        </xdr:cNvGrpSpPr>
      </xdr:nvGrpSpPr>
      <xdr:grpSpPr>
        <a:xfrm>
          <a:off x="7172325" y="76200"/>
          <a:ext cx="1419225" cy="790575"/>
          <a:chOff x="575" y="4"/>
          <a:chExt cx="142" cy="83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5" y="4"/>
            <a:ext cx="70" cy="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0" y="11"/>
            <a:ext cx="67" cy="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E23" sqref="E23"/>
    </sheetView>
  </sheetViews>
  <sheetFormatPr defaultColWidth="9.00390625" defaultRowHeight="13.5"/>
  <cols>
    <col min="1" max="1" width="3.50390625" style="2" customWidth="1"/>
    <col min="2" max="2" width="4.125" style="6" customWidth="1"/>
    <col min="3" max="3" width="18.875" style="5" customWidth="1"/>
    <col min="4" max="4" width="17.00390625" style="5" customWidth="1"/>
    <col min="5" max="5" width="14.00390625" style="0" customWidth="1"/>
    <col min="6" max="6" width="11.25390625" style="0" customWidth="1"/>
    <col min="7" max="7" width="6.00390625" style="0" customWidth="1"/>
    <col min="8" max="8" width="5.625" style="0" customWidth="1"/>
    <col min="9" max="9" width="6.50390625" style="0" customWidth="1"/>
    <col min="10" max="10" width="6.75390625" style="0" customWidth="1"/>
    <col min="11" max="11" width="7.00390625" style="0" customWidth="1"/>
    <col min="12" max="13" width="6.875" style="0" customWidth="1"/>
  </cols>
  <sheetData>
    <row r="1" spans="1:13" ht="18" customHeight="1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18.75" customHeight="1">
      <c r="A2" s="37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34.5" customHeight="1" thickBot="1">
      <c r="A3" s="40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s="13" customFormat="1" ht="15.75" customHeight="1" thickBot="1">
      <c r="A4" s="43" t="s">
        <v>22</v>
      </c>
      <c r="B4" s="44"/>
      <c r="C4" s="44"/>
      <c r="D4" s="44"/>
      <c r="E4" s="44"/>
      <c r="F4" s="45"/>
      <c r="G4" s="45"/>
      <c r="H4" s="45"/>
      <c r="I4" s="45"/>
      <c r="J4" s="45"/>
      <c r="K4" s="45"/>
      <c r="L4" s="45"/>
      <c r="M4" s="46"/>
    </row>
    <row r="5" spans="1:13" s="13" customFormat="1" ht="25.5" customHeight="1">
      <c r="A5" s="23" t="s">
        <v>15</v>
      </c>
      <c r="B5" s="24"/>
      <c r="C5" s="24"/>
      <c r="D5" s="27" t="s">
        <v>83</v>
      </c>
      <c r="E5" s="27"/>
      <c r="F5" s="29" t="s">
        <v>19</v>
      </c>
      <c r="G5" s="30"/>
      <c r="H5" s="30"/>
      <c r="I5" s="30"/>
      <c r="J5" s="30"/>
      <c r="K5" s="30"/>
      <c r="L5" s="30"/>
      <c r="M5" s="31"/>
    </row>
    <row r="6" spans="1:13" s="13" customFormat="1" ht="14.25" customHeight="1" thickBot="1">
      <c r="A6" s="25"/>
      <c r="B6" s="26"/>
      <c r="C6" s="26"/>
      <c r="D6" s="28"/>
      <c r="E6" s="28"/>
      <c r="F6" s="32" t="s">
        <v>20</v>
      </c>
      <c r="G6" s="33"/>
      <c r="H6" s="14">
        <v>34</v>
      </c>
      <c r="I6" s="33" t="s">
        <v>21</v>
      </c>
      <c r="J6" s="33"/>
      <c r="K6" s="33"/>
      <c r="L6" s="14">
        <v>18</v>
      </c>
      <c r="M6" s="15"/>
    </row>
    <row r="7" spans="1:13" s="1" customFormat="1" ht="13.5" customHeight="1">
      <c r="A7" s="57" t="s">
        <v>0</v>
      </c>
      <c r="B7" s="59" t="s">
        <v>1</v>
      </c>
      <c r="C7" s="54" t="s">
        <v>2</v>
      </c>
      <c r="D7" s="54" t="s">
        <v>3</v>
      </c>
      <c r="E7" s="54" t="s">
        <v>4</v>
      </c>
      <c r="F7" s="56" t="s">
        <v>5</v>
      </c>
      <c r="G7" s="51" t="s">
        <v>6</v>
      </c>
      <c r="H7" s="51" t="s">
        <v>7</v>
      </c>
      <c r="I7" s="51" t="s">
        <v>8</v>
      </c>
      <c r="J7" s="51" t="s">
        <v>9</v>
      </c>
      <c r="K7" s="51" t="s">
        <v>10</v>
      </c>
      <c r="L7" s="51" t="s">
        <v>11</v>
      </c>
      <c r="M7" s="53"/>
    </row>
    <row r="8" spans="1:13" s="1" customFormat="1" ht="27.75" thickBot="1">
      <c r="A8" s="58"/>
      <c r="B8" s="52"/>
      <c r="C8" s="55"/>
      <c r="D8" s="55"/>
      <c r="E8" s="55"/>
      <c r="F8" s="55"/>
      <c r="G8" s="52"/>
      <c r="H8" s="52"/>
      <c r="I8" s="52"/>
      <c r="J8" s="52"/>
      <c r="K8" s="52"/>
      <c r="L8" s="9" t="s">
        <v>12</v>
      </c>
      <c r="M8" s="10" t="s">
        <v>13</v>
      </c>
    </row>
    <row r="9" spans="1:13" s="7" customFormat="1" ht="25.5">
      <c r="A9" s="3">
        <v>1</v>
      </c>
      <c r="B9" s="17">
        <v>3</v>
      </c>
      <c r="C9" s="16" t="s">
        <v>30</v>
      </c>
      <c r="D9" s="18" t="s">
        <v>31</v>
      </c>
      <c r="E9" s="18" t="s">
        <v>32</v>
      </c>
      <c r="F9" s="16" t="s">
        <v>29</v>
      </c>
      <c r="G9" s="19" t="s">
        <v>33</v>
      </c>
      <c r="H9" s="4">
        <v>1</v>
      </c>
      <c r="I9" s="20">
        <v>0.04917824074074074</v>
      </c>
      <c r="J9" s="20"/>
      <c r="K9" s="21">
        <v>0.049178240740740675</v>
      </c>
      <c r="L9" s="8" t="s">
        <v>14</v>
      </c>
      <c r="M9" s="8" t="s">
        <v>14</v>
      </c>
    </row>
    <row r="10" spans="1:13" s="7" customFormat="1" ht="25.5">
      <c r="A10" s="3">
        <v>2</v>
      </c>
      <c r="B10" s="17">
        <v>5</v>
      </c>
      <c r="C10" s="16" t="s">
        <v>36</v>
      </c>
      <c r="D10" s="18" t="s">
        <v>37</v>
      </c>
      <c r="E10" s="18" t="s">
        <v>38</v>
      </c>
      <c r="F10" s="16" t="s">
        <v>26</v>
      </c>
      <c r="G10" s="19" t="s">
        <v>33</v>
      </c>
      <c r="H10" s="4">
        <v>2</v>
      </c>
      <c r="I10" s="20">
        <v>0.049305555555555436</v>
      </c>
      <c r="J10" s="20"/>
      <c r="K10" s="21">
        <v>0.049305555555555436</v>
      </c>
      <c r="L10" s="22">
        <f>SUM(K10-K$9)</f>
        <v>0.0001273148148147607</v>
      </c>
      <c r="M10" s="22">
        <f>SUM(K10-K9)</f>
        <v>0.0001273148148147607</v>
      </c>
    </row>
    <row r="11" spans="1:13" s="7" customFormat="1" ht="25.5">
      <c r="A11" s="3">
        <v>3</v>
      </c>
      <c r="B11" s="17">
        <v>6</v>
      </c>
      <c r="C11" s="16" t="s">
        <v>39</v>
      </c>
      <c r="D11" s="18" t="s">
        <v>40</v>
      </c>
      <c r="E11" s="18" t="s">
        <v>41</v>
      </c>
      <c r="F11" s="16" t="s">
        <v>26</v>
      </c>
      <c r="G11" s="19" t="s">
        <v>27</v>
      </c>
      <c r="H11" s="4"/>
      <c r="I11" s="20">
        <v>0.04956018518518507</v>
      </c>
      <c r="J11" s="20"/>
      <c r="K11" s="21">
        <v>0.04956018518518507</v>
      </c>
      <c r="L11" s="22">
        <f>SUM(K11-K$9)</f>
        <v>0.00038194444444439313</v>
      </c>
      <c r="M11" s="22">
        <f>SUM(K11-K10)</f>
        <v>0.0002546296296296324</v>
      </c>
    </row>
    <row r="12" spans="1:13" s="7" customFormat="1" ht="25.5">
      <c r="A12" s="3">
        <v>4</v>
      </c>
      <c r="B12" s="17">
        <v>1</v>
      </c>
      <c r="C12" s="16" t="s">
        <v>23</v>
      </c>
      <c r="D12" s="18" t="s">
        <v>24</v>
      </c>
      <c r="E12" s="18" t="s">
        <v>25</v>
      </c>
      <c r="F12" s="16" t="s">
        <v>26</v>
      </c>
      <c r="G12" s="19" t="s">
        <v>27</v>
      </c>
      <c r="H12" s="4"/>
      <c r="I12" s="20">
        <v>0.04975694444444434</v>
      </c>
      <c r="J12" s="20"/>
      <c r="K12" s="21">
        <v>0.04975694444444434</v>
      </c>
      <c r="L12" s="22">
        <f aca="true" t="shared" si="0" ref="L12:L26">SUM(K12-K$9)</f>
        <v>0.0005787037037036646</v>
      </c>
      <c r="M12" s="22">
        <f aca="true" t="shared" si="1" ref="M12:M26">SUM(K12-K11)</f>
        <v>0.0001967592592592715</v>
      </c>
    </row>
    <row r="13" spans="1:13" s="7" customFormat="1" ht="25.5">
      <c r="A13" s="3">
        <v>5</v>
      </c>
      <c r="B13" s="17">
        <v>4</v>
      </c>
      <c r="C13" s="16" t="s">
        <v>34</v>
      </c>
      <c r="D13" s="18" t="s">
        <v>35</v>
      </c>
      <c r="E13" s="18" t="s">
        <v>25</v>
      </c>
      <c r="F13" s="16" t="s">
        <v>29</v>
      </c>
      <c r="G13" s="19" t="s">
        <v>33</v>
      </c>
      <c r="H13" s="4">
        <v>3</v>
      </c>
      <c r="I13" s="20">
        <v>0.05057870370370371</v>
      </c>
      <c r="J13" s="20">
        <v>0.001736111111111111</v>
      </c>
      <c r="K13" s="21">
        <v>0.05231481481481482</v>
      </c>
      <c r="L13" s="22">
        <f t="shared" si="0"/>
        <v>0.0031365740740741457</v>
      </c>
      <c r="M13" s="22">
        <f t="shared" si="1"/>
        <v>0.002557870370370481</v>
      </c>
    </row>
    <row r="14" spans="1:13" s="7" customFormat="1" ht="25.5">
      <c r="A14" s="3">
        <v>6</v>
      </c>
      <c r="B14" s="17">
        <v>7</v>
      </c>
      <c r="C14" s="16" t="s">
        <v>36</v>
      </c>
      <c r="D14" s="18" t="s">
        <v>42</v>
      </c>
      <c r="E14" s="18" t="s">
        <v>43</v>
      </c>
      <c r="F14" s="16" t="s">
        <v>26</v>
      </c>
      <c r="G14" s="19" t="s">
        <v>33</v>
      </c>
      <c r="H14" s="4">
        <v>4</v>
      </c>
      <c r="I14" s="20">
        <v>0.05373842592592604</v>
      </c>
      <c r="J14" s="20"/>
      <c r="K14" s="21">
        <v>0.05373842592592604</v>
      </c>
      <c r="L14" s="22">
        <f t="shared" si="0"/>
        <v>0.004560185185185361</v>
      </c>
      <c r="M14" s="22">
        <f t="shared" si="1"/>
        <v>0.0014236111111112157</v>
      </c>
    </row>
    <row r="15" spans="1:13" s="7" customFormat="1" ht="25.5">
      <c r="A15" s="3">
        <v>7</v>
      </c>
      <c r="B15" s="17">
        <v>21</v>
      </c>
      <c r="C15" s="16" t="s">
        <v>36</v>
      </c>
      <c r="D15" s="18" t="s">
        <v>62</v>
      </c>
      <c r="E15" s="18" t="s">
        <v>51</v>
      </c>
      <c r="F15" s="16" t="s">
        <v>63</v>
      </c>
      <c r="G15" s="19" t="s">
        <v>55</v>
      </c>
      <c r="H15" s="4">
        <v>1</v>
      </c>
      <c r="I15" s="20">
        <v>0.055995370370370445</v>
      </c>
      <c r="J15" s="20"/>
      <c r="K15" s="21">
        <v>0.055995370370370445</v>
      </c>
      <c r="L15" s="22">
        <f t="shared" si="0"/>
        <v>0.00681712962962977</v>
      </c>
      <c r="M15" s="22">
        <f t="shared" si="1"/>
        <v>0.0022569444444444087</v>
      </c>
    </row>
    <row r="16" spans="1:13" s="7" customFormat="1" ht="25.5">
      <c r="A16" s="3">
        <v>8</v>
      </c>
      <c r="B16" s="17">
        <v>14</v>
      </c>
      <c r="C16" s="16" t="s">
        <v>28</v>
      </c>
      <c r="D16" s="18" t="s">
        <v>52</v>
      </c>
      <c r="E16" s="18" t="s">
        <v>53</v>
      </c>
      <c r="F16" s="16" t="s">
        <v>54</v>
      </c>
      <c r="G16" s="19" t="s">
        <v>55</v>
      </c>
      <c r="H16" s="4">
        <v>2</v>
      </c>
      <c r="I16" s="20">
        <v>0.05637731481481478</v>
      </c>
      <c r="J16" s="20"/>
      <c r="K16" s="21">
        <v>0.05637731481481478</v>
      </c>
      <c r="L16" s="22">
        <f t="shared" si="0"/>
        <v>0.007199074074074108</v>
      </c>
      <c r="M16" s="22">
        <f t="shared" si="1"/>
        <v>0.0003819444444443376</v>
      </c>
    </row>
    <row r="17" spans="1:13" s="7" customFormat="1" ht="25.5">
      <c r="A17" s="3">
        <v>9</v>
      </c>
      <c r="B17" s="17">
        <v>41</v>
      </c>
      <c r="C17" s="16" t="s">
        <v>79</v>
      </c>
      <c r="D17" s="18" t="s">
        <v>80</v>
      </c>
      <c r="E17" s="18" t="s">
        <v>81</v>
      </c>
      <c r="F17" s="16" t="s">
        <v>82</v>
      </c>
      <c r="G17" s="19" t="s">
        <v>33</v>
      </c>
      <c r="H17" s="4">
        <v>5</v>
      </c>
      <c r="I17" s="20">
        <v>0.0584953703703705</v>
      </c>
      <c r="J17" s="20"/>
      <c r="K17" s="21">
        <v>0.0584953703703705</v>
      </c>
      <c r="L17" s="22">
        <f t="shared" si="0"/>
        <v>0.009317129629629828</v>
      </c>
      <c r="M17" s="22">
        <f t="shared" si="1"/>
        <v>0.00211805555555572</v>
      </c>
    </row>
    <row r="18" spans="1:13" s="7" customFormat="1" ht="25.5">
      <c r="A18" s="3">
        <v>10</v>
      </c>
      <c r="B18" s="17">
        <v>32</v>
      </c>
      <c r="C18" s="16" t="s">
        <v>71</v>
      </c>
      <c r="D18" s="18" t="s">
        <v>72</v>
      </c>
      <c r="E18" s="18" t="s">
        <v>32</v>
      </c>
      <c r="F18" s="16" t="s">
        <v>73</v>
      </c>
      <c r="G18" s="19" t="s">
        <v>55</v>
      </c>
      <c r="H18" s="4">
        <v>3</v>
      </c>
      <c r="I18" s="20">
        <v>0.05907407407407406</v>
      </c>
      <c r="J18" s="20"/>
      <c r="K18" s="21">
        <v>0.05907407407407406</v>
      </c>
      <c r="L18" s="22">
        <f t="shared" si="0"/>
        <v>0.009895833333333381</v>
      </c>
      <c r="M18" s="22">
        <f t="shared" si="1"/>
        <v>0.0005787037037035536</v>
      </c>
    </row>
    <row r="19" spans="1:13" s="7" customFormat="1" ht="25.5">
      <c r="A19" s="3">
        <v>11</v>
      </c>
      <c r="B19" s="17">
        <v>10</v>
      </c>
      <c r="C19" s="16" t="s">
        <v>36</v>
      </c>
      <c r="D19" s="18" t="s">
        <v>50</v>
      </c>
      <c r="E19" s="18" t="s">
        <v>51</v>
      </c>
      <c r="F19" s="16" t="s">
        <v>29</v>
      </c>
      <c r="G19" s="19" t="s">
        <v>33</v>
      </c>
      <c r="H19" s="4">
        <v>6</v>
      </c>
      <c r="I19" s="20">
        <v>0.05914351851851851</v>
      </c>
      <c r="J19" s="20"/>
      <c r="K19" s="21">
        <v>0.05914351851851851</v>
      </c>
      <c r="L19" s="22">
        <f t="shared" si="0"/>
        <v>0.009965277777777837</v>
      </c>
      <c r="M19" s="22">
        <f t="shared" si="1"/>
        <v>6.94444444444553E-05</v>
      </c>
    </row>
    <row r="20" spans="1:13" s="7" customFormat="1" ht="25.5">
      <c r="A20" s="3">
        <v>12</v>
      </c>
      <c r="B20" s="17">
        <v>37</v>
      </c>
      <c r="C20" s="16" t="s">
        <v>76</v>
      </c>
      <c r="D20" s="18" t="s">
        <v>77</v>
      </c>
      <c r="E20" s="18" t="s">
        <v>78</v>
      </c>
      <c r="F20" s="16" t="s">
        <v>64</v>
      </c>
      <c r="G20" s="19" t="s">
        <v>75</v>
      </c>
      <c r="H20" s="4">
        <v>1</v>
      </c>
      <c r="I20" s="20">
        <v>0.05994212962962964</v>
      </c>
      <c r="J20" s="20"/>
      <c r="K20" s="21">
        <v>0.05994212962962964</v>
      </c>
      <c r="L20" s="22">
        <f t="shared" si="0"/>
        <v>0.010763888888888962</v>
      </c>
      <c r="M20" s="22">
        <f t="shared" si="1"/>
        <v>0.0007986111111111249</v>
      </c>
    </row>
    <row r="21" spans="1:13" s="7" customFormat="1" ht="25.5">
      <c r="A21" s="3">
        <v>13</v>
      </c>
      <c r="B21" s="17">
        <v>19</v>
      </c>
      <c r="C21" s="16" t="s">
        <v>58</v>
      </c>
      <c r="D21" s="18" t="s">
        <v>59</v>
      </c>
      <c r="E21" s="18" t="s">
        <v>60</v>
      </c>
      <c r="F21" s="16" t="s">
        <v>61</v>
      </c>
      <c r="G21" s="19" t="s">
        <v>55</v>
      </c>
      <c r="H21" s="4">
        <v>4</v>
      </c>
      <c r="I21" s="20">
        <v>0.06039351851851854</v>
      </c>
      <c r="J21" s="20"/>
      <c r="K21" s="21">
        <v>0.06039351851851854</v>
      </c>
      <c r="L21" s="22">
        <f t="shared" si="0"/>
        <v>0.011215277777777866</v>
      </c>
      <c r="M21" s="22">
        <f t="shared" si="1"/>
        <v>0.00045138888888890394</v>
      </c>
    </row>
    <row r="22" spans="1:13" s="7" customFormat="1" ht="25.5">
      <c r="A22" s="3">
        <v>14</v>
      </c>
      <c r="B22" s="17">
        <v>26</v>
      </c>
      <c r="C22" s="16" t="s">
        <v>65</v>
      </c>
      <c r="D22" s="18" t="s">
        <v>66</v>
      </c>
      <c r="E22" s="18" t="s">
        <v>67</v>
      </c>
      <c r="F22" s="16" t="s">
        <v>73</v>
      </c>
      <c r="G22" s="19" t="s">
        <v>57</v>
      </c>
      <c r="H22" s="4">
        <v>1</v>
      </c>
      <c r="I22" s="20">
        <v>0.06040509259259247</v>
      </c>
      <c r="J22" s="20">
        <v>0.00034722222222222224</v>
      </c>
      <c r="K22" s="21">
        <v>0.06075231481481469</v>
      </c>
      <c r="L22" s="22">
        <f t="shared" si="0"/>
        <v>0.011574074074074014</v>
      </c>
      <c r="M22" s="22">
        <f t="shared" si="1"/>
        <v>0.00035879629629614884</v>
      </c>
    </row>
    <row r="23" spans="1:13" s="7" customFormat="1" ht="25.5">
      <c r="A23" s="3">
        <v>15</v>
      </c>
      <c r="B23" s="17">
        <v>36</v>
      </c>
      <c r="C23" s="16" t="s">
        <v>68</v>
      </c>
      <c r="D23" s="18" t="s">
        <v>74</v>
      </c>
      <c r="E23" s="18" t="s">
        <v>32</v>
      </c>
      <c r="F23" s="16" t="s">
        <v>73</v>
      </c>
      <c r="G23" s="19" t="s">
        <v>75</v>
      </c>
      <c r="H23" s="4">
        <v>2</v>
      </c>
      <c r="I23" s="20">
        <v>0.0626273148148151</v>
      </c>
      <c r="J23" s="20"/>
      <c r="K23" s="21">
        <v>0.0626273148148151</v>
      </c>
      <c r="L23" s="22">
        <f t="shared" si="0"/>
        <v>0.013449074074074419</v>
      </c>
      <c r="M23" s="22">
        <f t="shared" si="1"/>
        <v>0.0018750000000004041</v>
      </c>
    </row>
    <row r="24" spans="1:13" s="7" customFormat="1" ht="25.5">
      <c r="A24" s="3">
        <v>16</v>
      </c>
      <c r="B24" s="17">
        <v>9</v>
      </c>
      <c r="C24" s="16" t="s">
        <v>46</v>
      </c>
      <c r="D24" s="18" t="s">
        <v>47</v>
      </c>
      <c r="E24" s="18" t="s">
        <v>48</v>
      </c>
      <c r="F24" s="16" t="s">
        <v>49</v>
      </c>
      <c r="G24" s="19" t="s">
        <v>33</v>
      </c>
      <c r="H24" s="4">
        <v>7</v>
      </c>
      <c r="I24" s="20">
        <v>0.06359953703703725</v>
      </c>
      <c r="J24" s="20">
        <v>0.00023148148148148146</v>
      </c>
      <c r="K24" s="21">
        <v>0.06383101851851873</v>
      </c>
      <c r="L24" s="22">
        <f t="shared" si="0"/>
        <v>0.014652777777778056</v>
      </c>
      <c r="M24" s="22">
        <f t="shared" si="1"/>
        <v>0.0012037037037036374</v>
      </c>
    </row>
    <row r="25" spans="1:13" s="7" customFormat="1" ht="25.5">
      <c r="A25" s="3">
        <v>17</v>
      </c>
      <c r="B25" s="17">
        <v>8</v>
      </c>
      <c r="C25" s="16" t="s">
        <v>36</v>
      </c>
      <c r="D25" s="18" t="s">
        <v>44</v>
      </c>
      <c r="E25" s="18" t="s">
        <v>45</v>
      </c>
      <c r="F25" s="16" t="s">
        <v>29</v>
      </c>
      <c r="G25" s="19" t="s">
        <v>33</v>
      </c>
      <c r="H25" s="4">
        <v>8</v>
      </c>
      <c r="I25" s="20">
        <v>0.06465277777777784</v>
      </c>
      <c r="J25" s="20">
        <v>0.0012731481481481483</v>
      </c>
      <c r="K25" s="21">
        <v>0.06592592592592598</v>
      </c>
      <c r="L25" s="22">
        <f t="shared" si="0"/>
        <v>0.01674768518518531</v>
      </c>
      <c r="M25" s="22">
        <f t="shared" si="1"/>
        <v>0.002094907407407254</v>
      </c>
    </row>
    <row r="26" spans="1:13" s="7" customFormat="1" ht="25.5">
      <c r="A26" s="3">
        <v>18</v>
      </c>
      <c r="B26" s="17">
        <v>31</v>
      </c>
      <c r="C26" s="16" t="s">
        <v>30</v>
      </c>
      <c r="D26" s="18" t="s">
        <v>69</v>
      </c>
      <c r="E26" s="18" t="s">
        <v>70</v>
      </c>
      <c r="F26" s="16" t="s">
        <v>56</v>
      </c>
      <c r="G26" s="19" t="s">
        <v>55</v>
      </c>
      <c r="H26" s="4">
        <v>5</v>
      </c>
      <c r="I26" s="20">
        <v>0.06875</v>
      </c>
      <c r="J26" s="20">
        <v>0.001736111111111111</v>
      </c>
      <c r="K26" s="21">
        <v>0.07048611111111108</v>
      </c>
      <c r="L26" s="22">
        <f t="shared" si="0"/>
        <v>0.021307870370370408</v>
      </c>
      <c r="M26" s="22">
        <f t="shared" si="1"/>
        <v>0.004560185185185098</v>
      </c>
    </row>
    <row r="29" spans="1:5" s="12" customFormat="1" ht="13.5">
      <c r="A29" s="2"/>
      <c r="B29" s="6"/>
      <c r="C29" s="11" t="s">
        <v>84</v>
      </c>
      <c r="D29" s="11"/>
      <c r="E29" s="12" t="s">
        <v>85</v>
      </c>
    </row>
    <row r="30" spans="1:11" s="12" customFormat="1" ht="21" customHeight="1">
      <c r="A30" s="2"/>
      <c r="B30" s="6"/>
      <c r="C30" s="11"/>
      <c r="D30" s="11"/>
      <c r="J30" s="47">
        <v>0.8125</v>
      </c>
      <c r="K30" s="48"/>
    </row>
    <row r="31" spans="1:11" s="12" customFormat="1" ht="13.5">
      <c r="A31" s="2"/>
      <c r="B31" s="6"/>
      <c r="C31" s="11" t="s">
        <v>86</v>
      </c>
      <c r="D31" s="11"/>
      <c r="E31" s="12" t="s">
        <v>87</v>
      </c>
      <c r="G31" s="11"/>
      <c r="J31" s="49"/>
      <c r="K31" s="50"/>
    </row>
    <row r="32" spans="1:4" s="12" customFormat="1" ht="13.5">
      <c r="A32" s="2"/>
      <c r="B32" s="6"/>
      <c r="C32" s="11"/>
      <c r="D32" s="11"/>
    </row>
    <row r="33" spans="1:5" s="12" customFormat="1" ht="13.5">
      <c r="A33" s="2"/>
      <c r="B33" s="6"/>
      <c r="C33" s="11" t="s">
        <v>86</v>
      </c>
      <c r="D33" s="11"/>
      <c r="E33" s="12" t="s">
        <v>88</v>
      </c>
    </row>
    <row r="34" spans="1:4" s="12" customFormat="1" ht="13.5">
      <c r="A34" s="2"/>
      <c r="B34" s="6"/>
      <c r="C34" s="11"/>
      <c r="D34" s="11"/>
    </row>
    <row r="35" spans="1:4" s="12" customFormat="1" ht="13.5">
      <c r="A35" s="2"/>
      <c r="B35" s="6"/>
      <c r="C35" s="11"/>
      <c r="D35" s="11"/>
    </row>
  </sheetData>
  <mergeCells count="22">
    <mergeCell ref="A7:A8"/>
    <mergeCell ref="B7:B8"/>
    <mergeCell ref="C7:C8"/>
    <mergeCell ref="D7:D8"/>
    <mergeCell ref="L7:M7"/>
    <mergeCell ref="E7:E8"/>
    <mergeCell ref="F7:F8"/>
    <mergeCell ref="G7:G8"/>
    <mergeCell ref="H7:H8"/>
    <mergeCell ref="J30:K31"/>
    <mergeCell ref="I7:I8"/>
    <mergeCell ref="J7:J8"/>
    <mergeCell ref="K7:K8"/>
    <mergeCell ref="A1:M1"/>
    <mergeCell ref="A2:M2"/>
    <mergeCell ref="A3:M3"/>
    <mergeCell ref="A4:M4"/>
    <mergeCell ref="A5:C6"/>
    <mergeCell ref="D5:E6"/>
    <mergeCell ref="F5:M5"/>
    <mergeCell ref="F6:G6"/>
    <mergeCell ref="I6:K6"/>
  </mergeCells>
  <printOptions/>
  <pageMargins left="0.3937007874015748" right="0" top="0.3937007874015748" bottom="0.3937007874015748" header="0.5118110236220472" footer="0.5118110236220472"/>
  <pageSetup fitToHeight="2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2007-06-16T15:08:11Z</cp:lastPrinted>
  <dcterms:created xsi:type="dcterms:W3CDTF">2007-05-27T09:02:27Z</dcterms:created>
  <dcterms:modified xsi:type="dcterms:W3CDTF">2007-06-16T15:12:17Z</dcterms:modified>
  <cp:category/>
  <cp:version/>
  <cp:contentType/>
  <cp:contentStatus/>
</cp:coreProperties>
</file>